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120" windowWidth="15135" windowHeight="8415"/>
  </bookViews>
  <sheets>
    <sheet name="ผ.03" sheetId="13" r:id="rId1"/>
    <sheet name="ผ.03-1" sheetId="14" r:id="rId2"/>
    <sheet name="ผ.07" sheetId="15" r:id="rId3"/>
  </sheets>
  <calcPr calcId="124519"/>
</workbook>
</file>

<file path=xl/calcChain.xml><?xml version="1.0" encoding="utf-8"?>
<calcChain xmlns="http://schemas.openxmlformats.org/spreadsheetml/2006/main">
  <c r="I16" i="15"/>
  <c r="G16"/>
  <c r="E16"/>
  <c r="C16"/>
  <c r="C11"/>
  <c r="K14"/>
  <c r="K16" s="1"/>
  <c r="J14"/>
  <c r="J16" s="1"/>
  <c r="H16"/>
  <c r="F16"/>
  <c r="D16"/>
  <c r="B16"/>
  <c r="D11"/>
  <c r="D17" s="1"/>
  <c r="E11"/>
  <c r="E17" s="1"/>
  <c r="F11"/>
  <c r="G11"/>
  <c r="G17" s="1"/>
  <c r="H11"/>
  <c r="H17" s="1"/>
  <c r="I11"/>
  <c r="B11"/>
  <c r="B17" s="1"/>
  <c r="K9"/>
  <c r="K11" s="1"/>
  <c r="J9"/>
  <c r="J11" s="1"/>
  <c r="I17" l="1"/>
  <c r="F17"/>
  <c r="J17"/>
  <c r="C17"/>
  <c r="K17"/>
  <c r="H46" i="14"/>
  <c r="G46"/>
  <c r="F46"/>
  <c r="E46"/>
  <c r="H27"/>
  <c r="G27"/>
  <c r="F27"/>
  <c r="E27"/>
  <c r="F54" i="13"/>
  <c r="G54"/>
  <c r="H54"/>
  <c r="E54"/>
  <c r="F26"/>
  <c r="G26"/>
  <c r="H26"/>
  <c r="E26"/>
</calcChain>
</file>

<file path=xl/sharedStrings.xml><?xml version="1.0" encoding="utf-8"?>
<sst xmlns="http://schemas.openxmlformats.org/spreadsheetml/2006/main" count="248" uniqueCount="114">
  <si>
    <t>วัตถุประสงค์</t>
  </si>
  <si>
    <t>เป้าหมาย</t>
  </si>
  <si>
    <t>(บาท)</t>
  </si>
  <si>
    <t>ผลลัพธ์ที่คาดว่า</t>
  </si>
  <si>
    <t>จะได้รับ</t>
  </si>
  <si>
    <t>หน่วยงาน</t>
  </si>
  <si>
    <t>รายละเอียดโครงการพัฒนา</t>
  </si>
  <si>
    <t>เทศบาลตำบลซำสูง</t>
  </si>
  <si>
    <t xml:space="preserve">1. ยุทธศาสตร์การพัฒนาเมืองและชุมชนน่าอยู่  </t>
  </si>
  <si>
    <t>อำเภอซำสูง</t>
  </si>
  <si>
    <t>ที่</t>
  </si>
  <si>
    <t>(ผลผลิตของโครงการ)</t>
  </si>
  <si>
    <t>ตัวชี้วัด</t>
  </si>
  <si>
    <t>(KPI)</t>
  </si>
  <si>
    <t>งบประมาณและที่ผ่านมา</t>
  </si>
  <si>
    <t>โครงการ</t>
  </si>
  <si>
    <t>แผนพัฒนาท้องถิ่นสี่ปี  (พ.ศ.2561 - 2564)</t>
  </si>
  <si>
    <t>ก. ยุทธศาสตร์จังหวัดที่ 5  การเพิ่มศักยภาพของเมืองเพื่อเชื่อมโยงโอกาสจากกลุ่มประเทศอนุภูมิภาคลุ่มน้ำโขง</t>
  </si>
  <si>
    <t>ข. ยุทธศาสตร์การพัฒนาของ อปท. ในเขตจังหวัดที่ 1  การพัฒนาเมืองและชุมชน</t>
  </si>
  <si>
    <t>ที่รับผิดชอบหลัก</t>
  </si>
  <si>
    <t>รวม</t>
  </si>
  <si>
    <t xml:space="preserve">  1  โครงการ</t>
  </si>
  <si>
    <t xml:space="preserve">  -</t>
  </si>
  <si>
    <t>สำหรับ  ประสานโครงการพัฒนาองค์การบริหารส่วนจังหวัด</t>
  </si>
  <si>
    <t xml:space="preserve">  1.1  แผนงานอุตสาหกรรมและการโยธา</t>
  </si>
  <si>
    <t>โครงการก่อสร้างท่อ</t>
  </si>
  <si>
    <t>ระบายน้ำลอดเหลี่ยม</t>
  </si>
  <si>
    <t>ด้านหลังสถานีตำรวจภูธร</t>
  </si>
  <si>
    <t>กองช่าง</t>
  </si>
  <si>
    <t>เพื่อป้องกันน้ำท่วมขัง</t>
  </si>
  <si>
    <t>และทำให้การระบายน้ำ</t>
  </si>
  <si>
    <t>เสียของชุมชนไหลสะดวก</t>
  </si>
  <si>
    <t>ร้อยละหรือจำนวน</t>
  </si>
  <si>
    <t>น้ำไม่ท่วมขังและการระบาย</t>
  </si>
  <si>
    <t>ครัวเรือน ประชาชน</t>
  </si>
  <si>
    <t>น้ำเสียของชุมชนไหล</t>
  </si>
  <si>
    <t>ที่มีการคมนาคม</t>
  </si>
  <si>
    <t>สะดวกขึ้น</t>
  </si>
  <si>
    <t>สะดวกเพิ่มมากขึ้น</t>
  </si>
  <si>
    <t>ท่อระบายน้ำลอดเหลี่ยม</t>
  </si>
  <si>
    <t>ขนาด 2.4x4 เมตร  ยาว</t>
  </si>
  <si>
    <t>167 เมตร  รายละเอียด</t>
  </si>
  <si>
    <t>ตามแบบแปลนของ</t>
  </si>
  <si>
    <t>ข. ยุทธศาสตร์การพัฒนาของ อปท. ในเขตจังหวัดที่  4  การบริหารจัดการทรัพยากรธรรมชาติและสิ่งแวดล้อมเพื่อการพัฒนาอย่างยั่งยืน</t>
  </si>
  <si>
    <t>ก. ยุทธศาสตร์จังหวัดที่ 3  การบริหารจัดการทรัพยากรธรรมชาติและสิ่งแวดล้อมเพื่อการพัฒนาอย่างยั่งยืน</t>
  </si>
  <si>
    <t>โครงการวางท่อส่งน้ำเพื่อ</t>
  </si>
  <si>
    <t>การเกษตร บ้านอ้อคำ</t>
  </si>
  <si>
    <t>หมู่ 4</t>
  </si>
  <si>
    <t>จำนวนครัวเรือน</t>
  </si>
  <si>
    <t>ประชาชนมีน้ำใช้ในการ</t>
  </si>
  <si>
    <t>มีน้ำใช้อย่างเพียงพอ</t>
  </si>
  <si>
    <t>เพื่อให้ประชาชนมีแหล่ง</t>
  </si>
  <si>
    <t>น้ำใช้ในการอุปโภค</t>
  </si>
  <si>
    <t>และการเกษตร</t>
  </si>
  <si>
    <t>วางท่อส่งน้ำเพื่อการเกษตร</t>
  </si>
  <si>
    <t>ขนาดท่อ คสล. เส้นผ่า</t>
  </si>
  <si>
    <t>ศูนย์กลาง 1.20 เมตร</t>
  </si>
  <si>
    <t>วางท่อยาว 854 เมตร</t>
  </si>
  <si>
    <t>พร้อมก่อสร้างถนนดิน</t>
  </si>
  <si>
    <t>หลังท่อ ขนาดกว้าง 4 เมตร</t>
  </si>
  <si>
    <t>ยาว 854 เมตร รายละเอียด</t>
  </si>
  <si>
    <t>อุปโภคและการเกษตร</t>
  </si>
  <si>
    <t>อย่างเพียงพอ</t>
  </si>
  <si>
    <t>ลงชื่อ........................................................เลขานุการคณะกรรมการประสานแผนฯ</t>
  </si>
  <si>
    <t xml:space="preserve">     (.........................................................)</t>
  </si>
  <si>
    <t>ปลัดเทศบาลตำบลซำสูง</t>
  </si>
  <si>
    <t>ลงชื่อ........................................................ประธานคณะกรรมการประสานแผนฯ</t>
  </si>
  <si>
    <t>นายกเทศมนตรีตำบลซำสูง</t>
  </si>
  <si>
    <t>ท้องถิ่นอำเภอซำสูง</t>
  </si>
  <si>
    <t>ลงชื่อ........................................................</t>
  </si>
  <si>
    <t>นายอำเภอซำสูง</t>
  </si>
  <si>
    <t>ตวรจสอบข้อมูลแล้ว สอดคล้องกับยุทธศาสตร์การพัฒนาของอปท.ในเขตจังหวัด และกรอบการประสารโครงการพัฒนาของ อปท.ในเขตจังหวัดขอนอก่น</t>
  </si>
  <si>
    <t>4. ยุทธศาสตร์การบริหารจัดการทรัพยากรธรรมชาติและสิ่งแวดล้อม</t>
  </si>
  <si>
    <t xml:space="preserve">  4.1  แผนงานอุตสาหกรรมและการโยธา</t>
  </si>
  <si>
    <t>โครงการก่อสร้างถนน</t>
  </si>
  <si>
    <t>คอนกรีตเสริมเหล็ก</t>
  </si>
  <si>
    <t>ซอยวัดป่าสันติธรรม</t>
  </si>
  <si>
    <t>เพื่อให้ประชาชนสัญจร</t>
  </si>
  <si>
    <t>ไปมาสะดวกสบายและมี</t>
  </si>
  <si>
    <t>ถนนที่ได้มาตรฐาน</t>
  </si>
  <si>
    <t xml:space="preserve">ขนาดกว้าง 4.00 เมตร  </t>
  </si>
  <si>
    <t xml:space="preserve">ยาว 600.00  เมตร  </t>
  </si>
  <si>
    <t xml:space="preserve">หนาเฉลี่ย  0.15 เมตร </t>
  </si>
  <si>
    <t>รายละเอียด ตามแบบ</t>
  </si>
  <si>
    <t>แปลนของเทศบาล</t>
  </si>
  <si>
    <t>ตำบลซำสูง</t>
  </si>
  <si>
    <t>ประชาชนสัญจรไปมาสะดวก</t>
  </si>
  <si>
    <t>และถนนได้มาตรฐาน</t>
  </si>
  <si>
    <t xml:space="preserve">  2  โครงการ</t>
  </si>
  <si>
    <t>โครงการเจาะบ่อบาดาล</t>
  </si>
  <si>
    <t>เพื่อการเกษตร</t>
  </si>
  <si>
    <t>บัญชีสรุปโครงการพัฒนา</t>
  </si>
  <si>
    <t>ยุทธศาสตร์</t>
  </si>
  <si>
    <t>ปี2561</t>
  </si>
  <si>
    <t>ปี2562</t>
  </si>
  <si>
    <t>จำนวน</t>
  </si>
  <si>
    <t>งบประมาณ</t>
  </si>
  <si>
    <t>1) ยุทธศาสตร์การพัฒนาเมืองและชุมชนน่าอยู่</t>
  </si>
  <si>
    <t>แผนพัฒนาท้องถิ่นสี่ปี  (พ.ศ. 2561 - 2564)</t>
  </si>
  <si>
    <t>ปี2563</t>
  </si>
  <si>
    <t>ปี2564</t>
  </si>
  <si>
    <t>รวม  4  ปี</t>
  </si>
  <si>
    <t>1.1 แผนงานอุตสาหกรรมและการโยธา</t>
  </si>
  <si>
    <t>4) ยุทธศาสตร์การบริหารจัดการทรัพยากร</t>
  </si>
  <si>
    <t>ธรรมชาติและสิ่งแวดล้อม</t>
  </si>
  <si>
    <t>4.1 แผนงานอุตสาหกรรมและการโยธา</t>
  </si>
  <si>
    <t>รวมทั้งสิ้น</t>
  </si>
  <si>
    <t>น้ำใช้ในการอุปโภคและ</t>
  </si>
  <si>
    <t>การเกษตร</t>
  </si>
  <si>
    <t xml:space="preserve">เจาะบ่อบาดาลขนาด </t>
  </si>
  <si>
    <t xml:space="preserve">6 นิ้ว  จำนวน 1 บ่อ </t>
  </si>
  <si>
    <t>บริเวณที่สาธารณประโยชน์</t>
  </si>
  <si>
    <t>บ้านกระนวน หมู่ 2</t>
  </si>
  <si>
    <t>ตามแบบแปลนของเทศบาลตำบลซำสูง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</si>
</sst>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6">
    <font>
      <sz val="10"/>
      <name val="Arial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/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center"/>
    </xf>
    <xf numFmtId="3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5" xfId="0" applyFont="1" applyBorder="1"/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3" fillId="0" borderId="2" xfId="0" applyFont="1" applyBorder="1"/>
    <xf numFmtId="0" fontId="3" fillId="0" borderId="4" xfId="0" applyFont="1" applyBorder="1" applyAlignment="1"/>
    <xf numFmtId="0" fontId="3" fillId="0" borderId="2" xfId="0" applyFont="1" applyBorder="1" applyAlignment="1"/>
    <xf numFmtId="0" fontId="3" fillId="0" borderId="4" xfId="0" applyFont="1" applyBorder="1"/>
    <xf numFmtId="3" fontId="3" fillId="0" borderId="2" xfId="0" applyNumberFormat="1" applyFont="1" applyBorder="1" applyAlignment="1">
      <alignment horizontal="left"/>
    </xf>
    <xf numFmtId="3" fontId="3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2" xfId="0" applyFont="1" applyBorder="1"/>
    <xf numFmtId="0" fontId="4" fillId="0" borderId="1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1" xfId="0" applyFont="1" applyBorder="1"/>
    <xf numFmtId="0" fontId="3" fillId="0" borderId="4" xfId="0" applyFont="1" applyBorder="1" applyAlignment="1">
      <alignment horizontal="left"/>
    </xf>
    <xf numFmtId="0" fontId="4" fillId="0" borderId="0" xfId="0" applyFont="1" applyAlignment="1">
      <alignment horizontal="center"/>
    </xf>
    <xf numFmtId="3" fontId="4" fillId="0" borderId="13" xfId="0" applyNumberFormat="1" applyFont="1" applyBorder="1" applyAlignment="1">
      <alignment horizontal="center"/>
    </xf>
    <xf numFmtId="3" fontId="4" fillId="0" borderId="12" xfId="0" applyNumberFormat="1" applyFont="1" applyBorder="1" applyAlignment="1">
      <alignment horizontal="center"/>
    </xf>
    <xf numFmtId="0" fontId="4" fillId="0" borderId="2" xfId="0" applyFont="1" applyBorder="1"/>
    <xf numFmtId="3" fontId="4" fillId="0" borderId="4" xfId="0" applyNumberFormat="1" applyFont="1" applyBorder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3" fontId="3" fillId="0" borderId="14" xfId="0" applyNumberFormat="1" applyFont="1" applyBorder="1" applyAlignment="1">
      <alignment horizontal="center"/>
    </xf>
    <xf numFmtId="0" fontId="3" fillId="0" borderId="0" xfId="0" applyFont="1" applyBorder="1"/>
    <xf numFmtId="3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/>
    <xf numFmtId="3" fontId="4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3" xfId="0" applyFont="1" applyBorder="1"/>
    <xf numFmtId="0" fontId="3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2" xfId="0" applyFont="1" applyBorder="1"/>
    <xf numFmtId="0" fontId="2" fillId="0" borderId="12" xfId="0" applyFont="1" applyBorder="1" applyAlignment="1">
      <alignment horizontal="center"/>
    </xf>
    <xf numFmtId="0" fontId="2" fillId="0" borderId="3" xfId="0" applyFont="1" applyBorder="1"/>
    <xf numFmtId="0" fontId="2" fillId="0" borderId="1" xfId="0" applyFont="1" applyBorder="1"/>
    <xf numFmtId="0" fontId="1" fillId="0" borderId="1" xfId="0" applyFont="1" applyBorder="1" applyAlignment="1">
      <alignment horizontal="center"/>
    </xf>
    <xf numFmtId="3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3" fontId="1" fillId="0" borderId="2" xfId="0" applyNumberFormat="1" applyFont="1" applyBorder="1" applyAlignment="1">
      <alignment horizontal="center"/>
    </xf>
    <xf numFmtId="0" fontId="1" fillId="0" borderId="0" xfId="0" applyFont="1" applyBorder="1"/>
    <xf numFmtId="0" fontId="1" fillId="0" borderId="2" xfId="0" applyFont="1" applyBorder="1" applyAlignment="1"/>
    <xf numFmtId="0" fontId="1" fillId="0" borderId="2" xfId="0" applyFont="1" applyBorder="1"/>
    <xf numFmtId="3" fontId="2" fillId="0" borderId="12" xfId="0" applyNumberFormat="1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2" xfId="0" applyNumberFormat="1" applyFont="1" applyBorder="1" applyAlignment="1">
      <alignment horizontal="right"/>
    </xf>
    <xf numFmtId="187" fontId="1" fillId="0" borderId="12" xfId="1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3" fontId="2" fillId="0" borderId="12" xfId="0" applyNumberFormat="1" applyFont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1085851</xdr:colOff>
      <xdr:row>0</xdr:row>
      <xdr:rowOff>38100</xdr:rowOff>
    </xdr:from>
    <xdr:to>
      <xdr:col>10</xdr:col>
      <xdr:colOff>695325</xdr:colOff>
      <xdr:row>1</xdr:row>
      <xdr:rowOff>114300</xdr:rowOff>
    </xdr:to>
    <xdr:sp macro="" textlink="">
      <xdr:nvSpPr>
        <xdr:cNvPr id="2" name="TextBox 1"/>
        <xdr:cNvSpPr txBox="1"/>
      </xdr:nvSpPr>
      <xdr:spPr>
        <a:xfrm>
          <a:off x="8458201" y="381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03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9</xdr:col>
      <xdr:colOff>1200150</xdr:colOff>
      <xdr:row>27</xdr:row>
      <xdr:rowOff>66675</xdr:rowOff>
    </xdr:from>
    <xdr:to>
      <xdr:col>10</xdr:col>
      <xdr:colOff>809624</xdr:colOff>
      <xdr:row>28</xdr:row>
      <xdr:rowOff>142875</xdr:rowOff>
    </xdr:to>
    <xdr:sp macro="" textlink="">
      <xdr:nvSpPr>
        <xdr:cNvPr id="3" name="TextBox 2"/>
        <xdr:cNvSpPr txBox="1"/>
      </xdr:nvSpPr>
      <xdr:spPr>
        <a:xfrm>
          <a:off x="8572500" y="6753225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03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400050</xdr:colOff>
      <xdr:row>0</xdr:row>
      <xdr:rowOff>114300</xdr:rowOff>
    </xdr:from>
    <xdr:to>
      <xdr:col>10</xdr:col>
      <xdr:colOff>704849</xdr:colOff>
      <xdr:row>1</xdr:row>
      <xdr:rowOff>219075</xdr:rowOff>
    </xdr:to>
    <xdr:sp macro="" textlink="">
      <xdr:nvSpPr>
        <xdr:cNvPr id="2" name="TextBox 1"/>
        <xdr:cNvSpPr txBox="1"/>
      </xdr:nvSpPr>
      <xdr:spPr>
        <a:xfrm>
          <a:off x="8486775" y="114300"/>
          <a:ext cx="885824" cy="32385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th-TH" sz="1400">
              <a:latin typeface="TH SarabunPSK" pitchFamily="34" charset="-34"/>
              <a:cs typeface="TH SarabunPSK" pitchFamily="34" charset="-34"/>
            </a:rPr>
            <a:t>แบบ</a:t>
          </a:r>
          <a:r>
            <a:rPr lang="th-TH" sz="1400" baseline="0">
              <a:latin typeface="TH SarabunPSK" pitchFamily="34" charset="-34"/>
              <a:cs typeface="TH SarabunPSK" pitchFamily="34" charset="-34"/>
            </a:rPr>
            <a:t> ผ.</a:t>
          </a:r>
          <a:r>
            <a:rPr lang="en-US" sz="1400" baseline="0">
              <a:latin typeface="TH SarabunPSK" pitchFamily="34" charset="-34"/>
              <a:cs typeface="TH SarabunPSK" pitchFamily="34" charset="-34"/>
            </a:rPr>
            <a:t>07</a:t>
          </a:r>
          <a:endParaRPr lang="th-TH" sz="1400"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2" enableFormatConditionsCalculation="0">
    <tabColor rgb="FFFF0000"/>
  </sheetPr>
  <dimension ref="A1:K54"/>
  <sheetViews>
    <sheetView tabSelected="1" view="pageBreakPreview" topLeftCell="A22" zoomScaleSheetLayoutView="100" workbookViewId="0">
      <selection activeCell="F50" sqref="F50"/>
    </sheetView>
  </sheetViews>
  <sheetFormatPr defaultRowHeight="20.100000000000001" customHeight="1"/>
  <cols>
    <col min="1" max="1" width="3.7109375" style="2" customWidth="1"/>
    <col min="2" max="2" width="18.28515625" style="2" customWidth="1"/>
    <col min="3" max="3" width="17.140625" style="2" customWidth="1"/>
    <col min="4" max="4" width="18" style="2" customWidth="1"/>
    <col min="5" max="6" width="9.7109375" style="1" customWidth="1"/>
    <col min="7" max="7" width="9.7109375" style="31" customWidth="1"/>
    <col min="8" max="8" width="9.7109375" style="1" customWidth="1"/>
    <col min="9" max="9" width="14.5703125" style="9" customWidth="1"/>
    <col min="10" max="10" width="19.140625" style="2" customWidth="1"/>
    <col min="11" max="11" width="13" style="2" customWidth="1"/>
    <col min="12" max="16384" width="9.140625" style="2"/>
  </cols>
  <sheetData>
    <row r="1" spans="1:11" ht="20.100000000000001" customHeight="1">
      <c r="A1" s="81">
        <v>105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4" customFormat="1" ht="20.100000000000001" customHeight="1">
      <c r="A2" s="77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4" customFormat="1" ht="20.100000000000001" customHeight="1">
      <c r="A3" s="77" t="s">
        <v>16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20.100000000000001" customHeight="1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20.100000000000001" customHeight="1">
      <c r="A5" s="77" t="s">
        <v>7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ht="20.100000000000001" customHeight="1">
      <c r="A6" s="78" t="s">
        <v>17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ht="20.100000000000001" customHeight="1">
      <c r="A7" s="78" t="s">
        <v>18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4" customFormat="1" ht="20.100000000000001" customHeight="1">
      <c r="A8" s="7" t="s">
        <v>8</v>
      </c>
      <c r="B8" s="7"/>
      <c r="C8" s="7"/>
      <c r="D8" s="7"/>
      <c r="E8" s="11"/>
      <c r="F8" s="11"/>
      <c r="G8" s="30"/>
      <c r="H8" s="11"/>
      <c r="I8" s="11"/>
      <c r="J8" s="11"/>
      <c r="K8" s="32"/>
    </row>
    <row r="9" spans="1:11" s="4" customFormat="1" ht="20.100000000000001" customHeight="1">
      <c r="A9" s="7" t="s">
        <v>24</v>
      </c>
      <c r="B9" s="12"/>
      <c r="C9" s="12"/>
      <c r="D9" s="12"/>
      <c r="E9" s="11"/>
      <c r="F9" s="11"/>
      <c r="G9" s="30"/>
      <c r="H9" s="11"/>
      <c r="I9" s="11"/>
      <c r="J9" s="11"/>
      <c r="K9" s="32"/>
    </row>
    <row r="10" spans="1:11" s="4" customFormat="1" ht="20.100000000000001" customHeight="1">
      <c r="A10" s="13"/>
      <c r="B10" s="14"/>
      <c r="C10" s="15"/>
      <c r="D10" s="14" t="s">
        <v>1</v>
      </c>
      <c r="E10" s="79" t="s">
        <v>14</v>
      </c>
      <c r="F10" s="79"/>
      <c r="G10" s="79"/>
      <c r="H10" s="80"/>
      <c r="I10" s="16" t="s">
        <v>12</v>
      </c>
      <c r="J10" s="17" t="s">
        <v>3</v>
      </c>
      <c r="K10" s="17" t="s">
        <v>5</v>
      </c>
    </row>
    <row r="11" spans="1:11" s="4" customFormat="1" ht="20.100000000000001" customHeight="1">
      <c r="A11" s="14" t="s">
        <v>10</v>
      </c>
      <c r="B11" s="14" t="s">
        <v>15</v>
      </c>
      <c r="C11" s="14" t="s">
        <v>0</v>
      </c>
      <c r="D11" s="14" t="s">
        <v>11</v>
      </c>
      <c r="E11" s="18">
        <v>2561</v>
      </c>
      <c r="F11" s="17">
        <v>2562</v>
      </c>
      <c r="G11" s="17">
        <v>2563</v>
      </c>
      <c r="H11" s="19">
        <v>2564</v>
      </c>
      <c r="I11" s="19" t="s">
        <v>13</v>
      </c>
      <c r="J11" s="14" t="s">
        <v>4</v>
      </c>
      <c r="K11" s="19" t="s">
        <v>19</v>
      </c>
    </row>
    <row r="12" spans="1:11" s="4" customFormat="1" ht="20.100000000000001" customHeight="1">
      <c r="A12" s="20"/>
      <c r="B12" s="20"/>
      <c r="C12" s="20"/>
      <c r="D12" s="20"/>
      <c r="E12" s="21" t="s">
        <v>2</v>
      </c>
      <c r="F12" s="22" t="s">
        <v>2</v>
      </c>
      <c r="G12" s="22" t="s">
        <v>2</v>
      </c>
      <c r="H12" s="22" t="s">
        <v>2</v>
      </c>
      <c r="I12" s="22"/>
      <c r="J12" s="23"/>
      <c r="K12" s="23"/>
    </row>
    <row r="13" spans="1:11" s="3" customFormat="1" ht="20.100000000000001" customHeight="1">
      <c r="A13" s="6">
        <v>1</v>
      </c>
      <c r="B13" s="24" t="s">
        <v>74</v>
      </c>
      <c r="C13" s="24" t="s">
        <v>77</v>
      </c>
      <c r="D13" s="24" t="s">
        <v>80</v>
      </c>
      <c r="E13" s="29">
        <v>1536000</v>
      </c>
      <c r="F13" s="29">
        <v>1536000</v>
      </c>
      <c r="G13" s="29">
        <v>1536000</v>
      </c>
      <c r="H13" s="29">
        <v>1536000</v>
      </c>
      <c r="I13" s="8" t="s">
        <v>32</v>
      </c>
      <c r="J13" s="24" t="s">
        <v>86</v>
      </c>
      <c r="K13" s="6" t="s">
        <v>28</v>
      </c>
    </row>
    <row r="14" spans="1:11" s="1" customFormat="1" ht="20.100000000000001" customHeight="1">
      <c r="A14" s="6"/>
      <c r="B14" s="24" t="s">
        <v>75</v>
      </c>
      <c r="C14" s="24" t="s">
        <v>78</v>
      </c>
      <c r="D14" s="24" t="s">
        <v>81</v>
      </c>
      <c r="E14" s="25"/>
      <c r="F14" s="26"/>
      <c r="G14" s="26"/>
      <c r="H14" s="26"/>
      <c r="I14" s="28" t="s">
        <v>34</v>
      </c>
      <c r="J14" s="24" t="s">
        <v>87</v>
      </c>
      <c r="K14" s="24"/>
    </row>
    <row r="15" spans="1:11" s="1" customFormat="1" ht="20.100000000000001" customHeight="1">
      <c r="A15" s="6"/>
      <c r="B15" s="24" t="s">
        <v>76</v>
      </c>
      <c r="C15" s="24" t="s">
        <v>79</v>
      </c>
      <c r="D15" s="24" t="s">
        <v>82</v>
      </c>
      <c r="E15" s="10"/>
      <c r="F15" s="5"/>
      <c r="G15" s="5"/>
      <c r="H15" s="5"/>
      <c r="I15" s="8" t="s">
        <v>36</v>
      </c>
      <c r="J15" s="24"/>
      <c r="K15" s="24"/>
    </row>
    <row r="16" spans="1:11" s="1" customFormat="1" ht="20.100000000000001" customHeight="1">
      <c r="A16" s="6"/>
      <c r="B16" s="24"/>
      <c r="C16" s="24"/>
      <c r="D16" s="24" t="s">
        <v>83</v>
      </c>
      <c r="E16" s="10"/>
      <c r="F16" s="6"/>
      <c r="G16" s="6"/>
      <c r="H16" s="6"/>
      <c r="I16" s="28" t="s">
        <v>38</v>
      </c>
      <c r="J16" s="24"/>
      <c r="K16" s="6"/>
    </row>
    <row r="17" spans="1:11" ht="20.100000000000001" customHeight="1">
      <c r="A17" s="6"/>
      <c r="B17" s="24"/>
      <c r="C17" s="24"/>
      <c r="D17" s="24" t="s">
        <v>84</v>
      </c>
      <c r="E17" s="29"/>
      <c r="F17" s="5"/>
      <c r="G17" s="5"/>
      <c r="H17" s="5"/>
      <c r="I17" s="28"/>
      <c r="J17" s="24"/>
      <c r="K17" s="24"/>
    </row>
    <row r="18" spans="1:11" ht="20.100000000000001" customHeight="1">
      <c r="A18" s="6"/>
      <c r="B18" s="24"/>
      <c r="C18" s="24"/>
      <c r="D18" s="24" t="s">
        <v>85</v>
      </c>
      <c r="E18" s="10"/>
      <c r="F18" s="5"/>
      <c r="G18" s="5"/>
      <c r="H18" s="5"/>
      <c r="I18" s="8"/>
      <c r="J18" s="24"/>
      <c r="K18" s="24"/>
    </row>
    <row r="19" spans="1:11" ht="20.100000000000001" customHeight="1">
      <c r="A19" s="6"/>
      <c r="B19" s="24"/>
      <c r="C19" s="27"/>
      <c r="D19" s="24"/>
      <c r="E19" s="29"/>
      <c r="F19" s="29"/>
      <c r="G19" s="29"/>
      <c r="H19" s="29"/>
      <c r="I19" s="8"/>
      <c r="J19" s="37"/>
      <c r="K19" s="6"/>
    </row>
    <row r="20" spans="1:11" ht="20.100000000000001" customHeight="1">
      <c r="A20" s="6">
        <v>2</v>
      </c>
      <c r="B20" s="24" t="s">
        <v>25</v>
      </c>
      <c r="C20" s="27" t="s">
        <v>29</v>
      </c>
      <c r="D20" s="24" t="s">
        <v>39</v>
      </c>
      <c r="E20" s="29">
        <v>4026000</v>
      </c>
      <c r="F20" s="29">
        <v>4026000</v>
      </c>
      <c r="G20" s="29">
        <v>4026000</v>
      </c>
      <c r="H20" s="29">
        <v>4026000</v>
      </c>
      <c r="I20" s="8" t="s">
        <v>32</v>
      </c>
      <c r="J20" s="37" t="s">
        <v>33</v>
      </c>
      <c r="K20" s="6" t="s">
        <v>28</v>
      </c>
    </row>
    <row r="21" spans="1:11" ht="20.100000000000001" customHeight="1">
      <c r="A21" s="6"/>
      <c r="B21" s="24" t="s">
        <v>26</v>
      </c>
      <c r="C21" s="24" t="s">
        <v>30</v>
      </c>
      <c r="D21" s="24" t="s">
        <v>40</v>
      </c>
      <c r="E21" s="25"/>
      <c r="F21" s="26"/>
      <c r="G21" s="26"/>
      <c r="H21" s="26"/>
      <c r="I21" s="28" t="s">
        <v>34</v>
      </c>
      <c r="J21" s="24" t="s">
        <v>35</v>
      </c>
      <c r="K21" s="24"/>
    </row>
    <row r="22" spans="1:11" ht="20.100000000000001" customHeight="1">
      <c r="A22" s="6"/>
      <c r="B22" s="24" t="s">
        <v>27</v>
      </c>
      <c r="C22" s="24" t="s">
        <v>31</v>
      </c>
      <c r="D22" s="24" t="s">
        <v>41</v>
      </c>
      <c r="E22" s="29"/>
      <c r="F22" s="5"/>
      <c r="G22" s="5"/>
      <c r="H22" s="5"/>
      <c r="I22" s="8" t="s">
        <v>36</v>
      </c>
      <c r="J22" s="24" t="s">
        <v>37</v>
      </c>
      <c r="K22" s="24"/>
    </row>
    <row r="23" spans="1:11" ht="20.100000000000001" customHeight="1">
      <c r="A23" s="6"/>
      <c r="B23" s="24" t="s">
        <v>9</v>
      </c>
      <c r="C23" s="24"/>
      <c r="D23" s="24" t="s">
        <v>42</v>
      </c>
      <c r="E23" s="29"/>
      <c r="F23" s="6"/>
      <c r="G23" s="6"/>
      <c r="H23" s="6"/>
      <c r="I23" s="28" t="s">
        <v>38</v>
      </c>
      <c r="J23" s="24"/>
      <c r="K23" s="24"/>
    </row>
    <row r="24" spans="1:11" ht="20.100000000000001" customHeight="1">
      <c r="A24" s="6"/>
      <c r="B24" s="24"/>
      <c r="C24" s="24"/>
      <c r="D24" s="24" t="s">
        <v>7</v>
      </c>
      <c r="E24" s="29"/>
      <c r="F24" s="5"/>
      <c r="G24" s="5"/>
      <c r="H24" s="5"/>
      <c r="I24" s="28"/>
      <c r="J24" s="24"/>
      <c r="K24" s="24"/>
    </row>
    <row r="25" spans="1:11" ht="20.100000000000001" customHeight="1">
      <c r="A25" s="6"/>
      <c r="B25" s="24"/>
      <c r="C25" s="24"/>
      <c r="D25" s="24"/>
      <c r="E25" s="25"/>
      <c r="F25" s="25"/>
      <c r="G25" s="25"/>
      <c r="H25" s="26"/>
      <c r="I25" s="8"/>
      <c r="J25" s="24"/>
      <c r="K25" s="24"/>
    </row>
    <row r="26" spans="1:11" ht="20.100000000000001" customHeight="1">
      <c r="A26" s="33" t="s">
        <v>20</v>
      </c>
      <c r="B26" s="33" t="s">
        <v>88</v>
      </c>
      <c r="C26" s="34" t="s">
        <v>22</v>
      </c>
      <c r="D26" s="34" t="s">
        <v>22</v>
      </c>
      <c r="E26" s="39">
        <f>SUM(E13:E24)</f>
        <v>5562000</v>
      </c>
      <c r="F26" s="39">
        <f>SUM(F13:F24)</f>
        <v>5562000</v>
      </c>
      <c r="G26" s="40">
        <f>SUM(G13:G24)</f>
        <v>5562000</v>
      </c>
      <c r="H26" s="40">
        <f>SUM(H13:H24)</f>
        <v>5562000</v>
      </c>
      <c r="I26" s="34" t="s">
        <v>22</v>
      </c>
      <c r="J26" s="34" t="s">
        <v>22</v>
      </c>
      <c r="K26" s="34" t="s">
        <v>22</v>
      </c>
    </row>
    <row r="27" spans="1:11" ht="20.100000000000001" customHeight="1">
      <c r="A27" s="87"/>
      <c r="B27" s="87"/>
      <c r="C27" s="88"/>
      <c r="D27" s="88"/>
      <c r="E27" s="51"/>
      <c r="F27" s="51"/>
      <c r="G27" s="51"/>
      <c r="H27" s="51"/>
      <c r="I27" s="88"/>
      <c r="J27" s="88"/>
      <c r="K27" s="88"/>
    </row>
    <row r="28" spans="1:11" ht="20.100000000000001" customHeight="1">
      <c r="A28" s="81">
        <v>106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ht="20.100000000000001" customHeight="1">
      <c r="A29" s="77" t="s">
        <v>6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20.100000000000001" customHeight="1">
      <c r="A30" s="77" t="s">
        <v>16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20.100000000000001" customHeight="1">
      <c r="A31" s="77" t="s">
        <v>23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20.100000000000001" customHeight="1">
      <c r="A32" s="77" t="s">
        <v>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20.100000000000001" customHeight="1">
      <c r="A33" s="78" t="s">
        <v>44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ht="20.100000000000001" customHeight="1">
      <c r="A34" s="78" t="s">
        <v>43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ht="20.100000000000001" customHeight="1">
      <c r="A35" s="7" t="s">
        <v>72</v>
      </c>
      <c r="B35" s="7"/>
      <c r="C35" s="7"/>
      <c r="D35" s="7"/>
      <c r="E35" s="35"/>
      <c r="F35" s="35"/>
      <c r="G35" s="35"/>
      <c r="H35" s="35"/>
      <c r="I35" s="35"/>
      <c r="J35" s="35"/>
      <c r="K35" s="35"/>
    </row>
    <row r="36" spans="1:11" ht="20.100000000000001" customHeight="1">
      <c r="A36" s="7" t="s">
        <v>73</v>
      </c>
      <c r="B36" s="12"/>
      <c r="C36" s="12"/>
      <c r="D36" s="12"/>
      <c r="E36" s="35"/>
      <c r="F36" s="35"/>
      <c r="G36" s="35"/>
      <c r="H36" s="35"/>
      <c r="I36" s="35"/>
      <c r="J36" s="35"/>
      <c r="K36" s="35"/>
    </row>
    <row r="37" spans="1:11" ht="20.100000000000001" customHeight="1">
      <c r="A37" s="13"/>
      <c r="B37" s="14"/>
      <c r="C37" s="15"/>
      <c r="D37" s="14" t="s">
        <v>1</v>
      </c>
      <c r="E37" s="79" t="s">
        <v>14</v>
      </c>
      <c r="F37" s="79"/>
      <c r="G37" s="79"/>
      <c r="H37" s="80"/>
      <c r="I37" s="16" t="s">
        <v>12</v>
      </c>
      <c r="J37" s="17" t="s">
        <v>3</v>
      </c>
      <c r="K37" s="17" t="s">
        <v>5</v>
      </c>
    </row>
    <row r="38" spans="1:11" ht="20.100000000000001" customHeight="1">
      <c r="A38" s="14" t="s">
        <v>10</v>
      </c>
      <c r="B38" s="14" t="s">
        <v>15</v>
      </c>
      <c r="C38" s="14" t="s">
        <v>0</v>
      </c>
      <c r="D38" s="14" t="s">
        <v>11</v>
      </c>
      <c r="E38" s="18">
        <v>2561</v>
      </c>
      <c r="F38" s="17">
        <v>2562</v>
      </c>
      <c r="G38" s="17">
        <v>2563</v>
      </c>
      <c r="H38" s="19">
        <v>2564</v>
      </c>
      <c r="I38" s="19" t="s">
        <v>13</v>
      </c>
      <c r="J38" s="14" t="s">
        <v>4</v>
      </c>
      <c r="K38" s="19" t="s">
        <v>19</v>
      </c>
    </row>
    <row r="39" spans="1:11" ht="20.100000000000001" customHeight="1">
      <c r="A39" s="20"/>
      <c r="B39" s="20"/>
      <c r="C39" s="20"/>
      <c r="D39" s="20"/>
      <c r="E39" s="21" t="s">
        <v>2</v>
      </c>
      <c r="F39" s="22" t="s">
        <v>2</v>
      </c>
      <c r="G39" s="22" t="s">
        <v>2</v>
      </c>
      <c r="H39" s="22" t="s">
        <v>2</v>
      </c>
      <c r="I39" s="22"/>
      <c r="J39" s="23"/>
      <c r="K39" s="23"/>
    </row>
    <row r="40" spans="1:11" ht="20.100000000000001" customHeight="1">
      <c r="A40" s="6">
        <v>1</v>
      </c>
      <c r="B40" s="24" t="s">
        <v>45</v>
      </c>
      <c r="C40" s="24" t="s">
        <v>51</v>
      </c>
      <c r="D40" s="24" t="s">
        <v>54</v>
      </c>
      <c r="E40" s="29">
        <v>5431000</v>
      </c>
      <c r="F40" s="29">
        <v>5431000</v>
      </c>
      <c r="G40" s="29">
        <v>5431000</v>
      </c>
      <c r="H40" s="29">
        <v>5431000</v>
      </c>
      <c r="I40" s="28" t="s">
        <v>48</v>
      </c>
      <c r="J40" s="24" t="s">
        <v>49</v>
      </c>
      <c r="K40" s="6" t="s">
        <v>28</v>
      </c>
    </row>
    <row r="41" spans="1:11" ht="20.100000000000001" customHeight="1">
      <c r="A41" s="6"/>
      <c r="B41" s="24" t="s">
        <v>46</v>
      </c>
      <c r="C41" s="24" t="s">
        <v>52</v>
      </c>
      <c r="D41" s="24" t="s">
        <v>55</v>
      </c>
      <c r="E41" s="25"/>
      <c r="F41" s="26"/>
      <c r="G41" s="26"/>
      <c r="H41" s="26"/>
      <c r="I41" s="8" t="s">
        <v>50</v>
      </c>
      <c r="J41" s="24" t="s">
        <v>61</v>
      </c>
      <c r="K41" s="24"/>
    </row>
    <row r="42" spans="1:11" ht="20.100000000000001" customHeight="1">
      <c r="A42" s="6"/>
      <c r="B42" s="24" t="s">
        <v>47</v>
      </c>
      <c r="C42" s="24" t="s">
        <v>53</v>
      </c>
      <c r="D42" s="24" t="s">
        <v>56</v>
      </c>
      <c r="E42" s="29"/>
      <c r="F42" s="5"/>
      <c r="G42" s="5"/>
      <c r="H42" s="5"/>
      <c r="I42" s="5"/>
      <c r="J42" s="24" t="s">
        <v>62</v>
      </c>
      <c r="K42" s="24"/>
    </row>
    <row r="43" spans="1:11" ht="20.100000000000001" customHeight="1">
      <c r="A43" s="6"/>
      <c r="B43" s="24"/>
      <c r="C43" s="24"/>
      <c r="D43" s="24" t="s">
        <v>57</v>
      </c>
      <c r="E43" s="29"/>
      <c r="F43" s="6"/>
      <c r="G43" s="6"/>
      <c r="H43" s="6"/>
      <c r="I43" s="6"/>
      <c r="J43" s="24"/>
      <c r="K43" s="24"/>
    </row>
    <row r="44" spans="1:11" ht="20.100000000000001" customHeight="1">
      <c r="A44" s="6"/>
      <c r="B44" s="24"/>
      <c r="C44" s="24"/>
      <c r="D44" s="24" t="s">
        <v>58</v>
      </c>
      <c r="E44" s="29"/>
      <c r="F44" s="5"/>
      <c r="G44" s="5"/>
      <c r="H44" s="5"/>
      <c r="I44" s="28"/>
      <c r="J44" s="24"/>
      <c r="K44" s="24"/>
    </row>
    <row r="45" spans="1:11" ht="20.100000000000001" customHeight="1">
      <c r="A45" s="6"/>
      <c r="B45" s="24"/>
      <c r="C45" s="24"/>
      <c r="D45" s="24" t="s">
        <v>59</v>
      </c>
      <c r="E45" s="29"/>
      <c r="F45" s="5"/>
      <c r="G45" s="5"/>
      <c r="H45" s="5"/>
      <c r="I45" s="8"/>
      <c r="J45" s="24"/>
      <c r="K45" s="24"/>
    </row>
    <row r="46" spans="1:11" ht="20.100000000000001" customHeight="1">
      <c r="A46" s="6"/>
      <c r="B46" s="24"/>
      <c r="C46" s="24"/>
      <c r="D46" s="24" t="s">
        <v>60</v>
      </c>
      <c r="E46" s="29"/>
      <c r="F46" s="5"/>
      <c r="G46" s="5"/>
      <c r="H46" s="5"/>
      <c r="I46" s="28"/>
      <c r="J46" s="24"/>
      <c r="K46" s="24"/>
    </row>
    <row r="47" spans="1:11" ht="20.100000000000001" customHeight="1">
      <c r="A47" s="6"/>
      <c r="B47" s="24"/>
      <c r="C47" s="24"/>
      <c r="D47" s="24" t="s">
        <v>113</v>
      </c>
      <c r="E47" s="29"/>
      <c r="F47" s="5"/>
      <c r="G47" s="5"/>
      <c r="H47" s="5"/>
      <c r="I47" s="5"/>
      <c r="J47" s="24"/>
      <c r="K47" s="24"/>
    </row>
    <row r="48" spans="1:11" ht="20.100000000000001" customHeight="1">
      <c r="A48" s="6"/>
      <c r="B48" s="24"/>
      <c r="C48" s="24"/>
      <c r="D48" s="24"/>
      <c r="E48" s="29"/>
      <c r="F48" s="5"/>
      <c r="G48" s="5"/>
      <c r="H48" s="5"/>
      <c r="I48" s="8"/>
      <c r="J48" s="24"/>
      <c r="K48" s="24"/>
    </row>
    <row r="49" spans="1:11" ht="20.100000000000001" customHeight="1">
      <c r="A49" s="6">
        <v>2</v>
      </c>
      <c r="B49" s="24" t="s">
        <v>89</v>
      </c>
      <c r="C49" s="24" t="s">
        <v>51</v>
      </c>
      <c r="D49" s="24" t="s">
        <v>109</v>
      </c>
      <c r="E49" s="29">
        <v>458000</v>
      </c>
      <c r="F49" s="29">
        <v>458000</v>
      </c>
      <c r="G49" s="29">
        <v>458000</v>
      </c>
      <c r="H49" s="29">
        <v>458000</v>
      </c>
      <c r="I49" s="28" t="s">
        <v>48</v>
      </c>
      <c r="J49" s="26" t="s">
        <v>49</v>
      </c>
      <c r="K49" s="6" t="s">
        <v>28</v>
      </c>
    </row>
    <row r="50" spans="1:11" ht="20.100000000000001" customHeight="1">
      <c r="A50" s="6"/>
      <c r="B50" s="24" t="s">
        <v>90</v>
      </c>
      <c r="C50" s="24" t="s">
        <v>107</v>
      </c>
      <c r="D50" s="24" t="s">
        <v>110</v>
      </c>
      <c r="E50" s="25"/>
      <c r="F50" s="26"/>
      <c r="G50" s="26"/>
      <c r="H50" s="26"/>
      <c r="I50" s="8" t="s">
        <v>50</v>
      </c>
      <c r="J50" s="28" t="s">
        <v>61</v>
      </c>
      <c r="K50" s="6"/>
    </row>
    <row r="51" spans="1:11" ht="20.100000000000001" customHeight="1">
      <c r="A51" s="6"/>
      <c r="B51" s="24"/>
      <c r="C51" s="24" t="s">
        <v>108</v>
      </c>
      <c r="D51" s="24" t="s">
        <v>111</v>
      </c>
      <c r="E51" s="29"/>
      <c r="F51" s="29"/>
      <c r="G51" s="29"/>
      <c r="H51" s="29"/>
      <c r="I51" s="26"/>
      <c r="J51" s="26" t="s">
        <v>62</v>
      </c>
      <c r="K51" s="6"/>
    </row>
    <row r="52" spans="1:11" ht="20.100000000000001" customHeight="1">
      <c r="A52" s="6"/>
      <c r="B52" s="24"/>
      <c r="C52" s="24"/>
      <c r="D52" s="24" t="s">
        <v>112</v>
      </c>
      <c r="E52" s="25"/>
      <c r="F52" s="25"/>
      <c r="G52" s="25"/>
      <c r="H52" s="26"/>
      <c r="I52" s="8"/>
      <c r="J52" s="24"/>
      <c r="K52" s="24"/>
    </row>
    <row r="53" spans="1:11" ht="20.100000000000001" customHeight="1">
      <c r="A53" s="6"/>
      <c r="B53" s="24"/>
      <c r="C53" s="24"/>
      <c r="D53" s="24"/>
      <c r="E53" s="25"/>
      <c r="F53" s="25"/>
      <c r="G53" s="25"/>
      <c r="H53" s="26"/>
      <c r="I53" s="8"/>
      <c r="J53" s="24"/>
      <c r="K53" s="24"/>
    </row>
    <row r="54" spans="1:11" ht="20.100000000000001" customHeight="1">
      <c r="A54" s="33" t="s">
        <v>20</v>
      </c>
      <c r="B54" s="33" t="s">
        <v>88</v>
      </c>
      <c r="C54" s="34" t="s">
        <v>22</v>
      </c>
      <c r="D54" s="34" t="s">
        <v>22</v>
      </c>
      <c r="E54" s="39">
        <f>SUM(E40:E51)</f>
        <v>5889000</v>
      </c>
      <c r="F54" s="39">
        <f>SUM(F40:F51)</f>
        <v>5889000</v>
      </c>
      <c r="G54" s="39">
        <f>SUM(G40:G51)</f>
        <v>5889000</v>
      </c>
      <c r="H54" s="40">
        <f>SUM(H40:H51)</f>
        <v>5889000</v>
      </c>
      <c r="I54" s="34" t="s">
        <v>22</v>
      </c>
      <c r="J54" s="34" t="s">
        <v>22</v>
      </c>
      <c r="K54" s="34" t="s">
        <v>22</v>
      </c>
    </row>
  </sheetData>
  <mergeCells count="16">
    <mergeCell ref="A30:K30"/>
    <mergeCell ref="A31:K31"/>
    <mergeCell ref="A34:K34"/>
    <mergeCell ref="E37:H37"/>
    <mergeCell ref="A1:K1"/>
    <mergeCell ref="A2:K2"/>
    <mergeCell ref="A3:K3"/>
    <mergeCell ref="A4:K4"/>
    <mergeCell ref="E10:H10"/>
    <mergeCell ref="A7:K7"/>
    <mergeCell ref="A6:K6"/>
    <mergeCell ref="A5:K5"/>
    <mergeCell ref="A28:K28"/>
    <mergeCell ref="A29:K29"/>
    <mergeCell ref="A32:K32"/>
    <mergeCell ref="A33:K33"/>
  </mergeCells>
  <phoneticPr fontId="0" type="noConversion"/>
  <printOptions horizontalCentered="1"/>
  <pageMargins left="0" right="0" top="0.59055118110236227" bottom="0.11811023622047245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4"/>
  <sheetViews>
    <sheetView workbookViewId="0">
      <selection activeCell="M42" sqref="M42"/>
    </sheetView>
  </sheetViews>
  <sheetFormatPr defaultRowHeight="20.100000000000001" customHeight="1"/>
  <cols>
    <col min="1" max="1" width="3.7109375" style="2" customWidth="1"/>
    <col min="2" max="2" width="18.28515625" style="2" customWidth="1"/>
    <col min="3" max="3" width="17.140625" style="2" customWidth="1"/>
    <col min="4" max="4" width="18" style="2" customWidth="1"/>
    <col min="5" max="8" width="9.7109375" style="31" customWidth="1"/>
    <col min="9" max="9" width="14.5703125" style="31" customWidth="1"/>
    <col min="10" max="10" width="19.140625" style="2" customWidth="1"/>
    <col min="11" max="11" width="13" style="2" customWidth="1"/>
    <col min="12" max="16384" width="9.140625" style="2"/>
  </cols>
  <sheetData>
    <row r="1" spans="1:11" ht="20.100000000000001" customHeight="1">
      <c r="A1" s="81">
        <v>28</v>
      </c>
      <c r="B1" s="81"/>
      <c r="C1" s="81"/>
      <c r="D1" s="81"/>
      <c r="E1" s="81"/>
      <c r="F1" s="81"/>
      <c r="G1" s="81"/>
      <c r="H1" s="81"/>
      <c r="I1" s="81"/>
      <c r="J1" s="81"/>
      <c r="K1" s="81"/>
    </row>
    <row r="2" spans="1:11" s="4" customFormat="1" ht="20.100000000000001" customHeight="1">
      <c r="A2" s="77" t="s">
        <v>6</v>
      </c>
      <c r="B2" s="77"/>
      <c r="C2" s="77"/>
      <c r="D2" s="77"/>
      <c r="E2" s="77"/>
      <c r="F2" s="77"/>
      <c r="G2" s="77"/>
      <c r="H2" s="77"/>
      <c r="I2" s="77"/>
      <c r="J2" s="77"/>
      <c r="K2" s="77"/>
    </row>
    <row r="3" spans="1:11" s="4" customFormat="1" ht="20.100000000000001" customHeight="1">
      <c r="A3" s="77" t="s">
        <v>16</v>
      </c>
      <c r="B3" s="77"/>
      <c r="C3" s="77"/>
      <c r="D3" s="77"/>
      <c r="E3" s="77"/>
      <c r="F3" s="77"/>
      <c r="G3" s="77"/>
      <c r="H3" s="77"/>
      <c r="I3" s="77"/>
      <c r="J3" s="77"/>
      <c r="K3" s="77"/>
    </row>
    <row r="4" spans="1:11" ht="20.100000000000001" customHeight="1">
      <c r="A4" s="77" t="s">
        <v>23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1" ht="20.100000000000001" customHeight="1">
      <c r="A5" s="77" t="s">
        <v>7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1" ht="20.100000000000001" customHeight="1">
      <c r="A6" s="78" t="s">
        <v>17</v>
      </c>
      <c r="B6" s="78"/>
      <c r="C6" s="78"/>
      <c r="D6" s="78"/>
      <c r="E6" s="78"/>
      <c r="F6" s="78"/>
      <c r="G6" s="78"/>
      <c r="H6" s="78"/>
      <c r="I6" s="78"/>
      <c r="J6" s="78"/>
      <c r="K6" s="78"/>
    </row>
    <row r="7" spans="1:11" ht="20.100000000000001" customHeight="1">
      <c r="A7" s="78" t="s">
        <v>18</v>
      </c>
      <c r="B7" s="78"/>
      <c r="C7" s="78"/>
      <c r="D7" s="78"/>
      <c r="E7" s="78"/>
      <c r="F7" s="78"/>
      <c r="G7" s="78"/>
      <c r="H7" s="78"/>
      <c r="I7" s="78"/>
      <c r="J7" s="78"/>
      <c r="K7" s="78"/>
    </row>
    <row r="8" spans="1:11" s="4" customFormat="1" ht="20.100000000000001" customHeight="1">
      <c r="A8" s="7" t="s">
        <v>8</v>
      </c>
      <c r="B8" s="7"/>
      <c r="C8" s="7"/>
      <c r="D8" s="7"/>
      <c r="E8" s="38"/>
      <c r="F8" s="38"/>
      <c r="G8" s="38"/>
      <c r="H8" s="38"/>
      <c r="I8" s="38"/>
      <c r="J8" s="38"/>
      <c r="K8" s="38"/>
    </row>
    <row r="9" spans="1:11" s="4" customFormat="1" ht="20.100000000000001" customHeight="1">
      <c r="A9" s="7" t="s">
        <v>24</v>
      </c>
      <c r="B9" s="12"/>
      <c r="C9" s="12"/>
      <c r="D9" s="12"/>
      <c r="E9" s="38"/>
      <c r="F9" s="38"/>
      <c r="G9" s="38"/>
      <c r="H9" s="38"/>
      <c r="I9" s="38"/>
      <c r="J9" s="38"/>
      <c r="K9" s="38"/>
    </row>
    <row r="10" spans="1:11" s="4" customFormat="1" ht="20.100000000000001" customHeight="1">
      <c r="A10" s="13"/>
      <c r="B10" s="14"/>
      <c r="C10" s="15"/>
      <c r="D10" s="14" t="s">
        <v>1</v>
      </c>
      <c r="E10" s="79" t="s">
        <v>14</v>
      </c>
      <c r="F10" s="79"/>
      <c r="G10" s="79"/>
      <c r="H10" s="80"/>
      <c r="I10" s="16" t="s">
        <v>12</v>
      </c>
      <c r="J10" s="17" t="s">
        <v>3</v>
      </c>
      <c r="K10" s="17" t="s">
        <v>5</v>
      </c>
    </row>
    <row r="11" spans="1:11" s="4" customFormat="1" ht="20.100000000000001" customHeight="1">
      <c r="A11" s="14" t="s">
        <v>10</v>
      </c>
      <c r="B11" s="14" t="s">
        <v>15</v>
      </c>
      <c r="C11" s="14" t="s">
        <v>0</v>
      </c>
      <c r="D11" s="14" t="s">
        <v>11</v>
      </c>
      <c r="E11" s="18">
        <v>2561</v>
      </c>
      <c r="F11" s="17">
        <v>2562</v>
      </c>
      <c r="G11" s="17">
        <v>2563</v>
      </c>
      <c r="H11" s="19">
        <v>2564</v>
      </c>
      <c r="I11" s="19" t="s">
        <v>13</v>
      </c>
      <c r="J11" s="14" t="s">
        <v>4</v>
      </c>
      <c r="K11" s="19" t="s">
        <v>19</v>
      </c>
    </row>
    <row r="12" spans="1:11" s="4" customFormat="1" ht="20.100000000000001" customHeight="1">
      <c r="A12" s="20"/>
      <c r="B12" s="20"/>
      <c r="C12" s="20"/>
      <c r="D12" s="20"/>
      <c r="E12" s="21" t="s">
        <v>2</v>
      </c>
      <c r="F12" s="22" t="s">
        <v>2</v>
      </c>
      <c r="G12" s="22" t="s">
        <v>2</v>
      </c>
      <c r="H12" s="22" t="s">
        <v>2</v>
      </c>
      <c r="I12" s="22"/>
      <c r="J12" s="23"/>
      <c r="K12" s="23"/>
    </row>
    <row r="13" spans="1:11" s="3" customFormat="1" ht="20.100000000000001" customHeight="1">
      <c r="A13" s="6"/>
      <c r="B13" s="24"/>
      <c r="C13" s="27"/>
      <c r="D13" s="36"/>
      <c r="E13" s="29"/>
      <c r="F13" s="29"/>
      <c r="G13" s="29"/>
      <c r="H13" s="29"/>
      <c r="I13" s="8"/>
      <c r="J13" s="37"/>
      <c r="K13" s="6"/>
    </row>
    <row r="14" spans="1:11" s="31" customFormat="1" ht="20.100000000000001" customHeight="1">
      <c r="A14" s="6"/>
      <c r="B14" s="24"/>
      <c r="C14" s="24"/>
      <c r="D14" s="24"/>
      <c r="E14" s="25"/>
      <c r="F14" s="26"/>
      <c r="G14" s="26"/>
      <c r="H14" s="26"/>
      <c r="I14" s="28"/>
      <c r="J14" s="24"/>
      <c r="K14" s="24"/>
    </row>
    <row r="15" spans="1:11" s="31" customFormat="1" ht="20.100000000000001" customHeight="1">
      <c r="A15" s="6"/>
      <c r="B15" s="24"/>
      <c r="C15" s="24"/>
      <c r="D15" s="24"/>
      <c r="E15" s="29"/>
      <c r="F15" s="5"/>
      <c r="G15" s="5"/>
      <c r="H15" s="5"/>
      <c r="I15" s="8"/>
      <c r="J15" s="24"/>
      <c r="K15" s="24"/>
    </row>
    <row r="16" spans="1:11" s="31" customFormat="1" ht="20.100000000000001" customHeight="1">
      <c r="A16" s="6"/>
      <c r="B16" s="24"/>
      <c r="C16" s="24"/>
      <c r="D16" s="24"/>
      <c r="E16" s="29"/>
      <c r="F16" s="6"/>
      <c r="G16" s="6"/>
      <c r="H16" s="6"/>
      <c r="I16" s="28"/>
      <c r="J16" s="24"/>
      <c r="K16" s="24"/>
    </row>
    <row r="17" spans="1:11" ht="20.100000000000001" customHeight="1">
      <c r="A17" s="6"/>
      <c r="B17" s="24"/>
      <c r="C17" s="24"/>
      <c r="D17" s="24"/>
      <c r="E17" s="29"/>
      <c r="F17" s="5"/>
      <c r="G17" s="5"/>
      <c r="H17" s="5"/>
      <c r="I17" s="28"/>
      <c r="J17" s="24"/>
      <c r="K17" s="24"/>
    </row>
    <row r="18" spans="1:11" ht="20.100000000000001" customHeight="1">
      <c r="A18" s="6"/>
      <c r="B18" s="24"/>
      <c r="C18" s="24"/>
      <c r="D18" s="24"/>
      <c r="E18" s="29"/>
      <c r="F18" s="5"/>
      <c r="G18" s="5"/>
      <c r="H18" s="5"/>
      <c r="I18" s="8"/>
      <c r="J18" s="24"/>
      <c r="K18" s="24"/>
    </row>
    <row r="19" spans="1:11" ht="20.100000000000001" customHeight="1">
      <c r="A19" s="6"/>
      <c r="B19" s="24"/>
      <c r="C19" s="24"/>
      <c r="D19" s="24"/>
      <c r="E19" s="29"/>
      <c r="F19" s="5"/>
      <c r="G19" s="5"/>
      <c r="H19" s="5"/>
      <c r="I19" s="28"/>
      <c r="J19" s="24"/>
      <c r="K19" s="24"/>
    </row>
    <row r="20" spans="1:11" ht="20.100000000000001" customHeight="1">
      <c r="A20" s="6"/>
      <c r="B20" s="24"/>
      <c r="C20" s="24"/>
      <c r="D20" s="24"/>
      <c r="E20" s="29"/>
      <c r="F20" s="5"/>
      <c r="G20" s="5"/>
      <c r="H20" s="5"/>
      <c r="I20" s="5"/>
      <c r="J20" s="24"/>
      <c r="K20" s="24"/>
    </row>
    <row r="21" spans="1:11" ht="20.100000000000001" customHeight="1">
      <c r="A21" s="6"/>
      <c r="B21" s="24"/>
      <c r="C21" s="24"/>
      <c r="D21" s="24"/>
      <c r="E21" s="29"/>
      <c r="F21" s="5"/>
      <c r="G21" s="5"/>
      <c r="H21" s="5"/>
      <c r="I21" s="28"/>
      <c r="J21" s="24"/>
      <c r="K21" s="24"/>
    </row>
    <row r="22" spans="1:11" ht="20.100000000000001" customHeight="1">
      <c r="A22" s="6"/>
      <c r="B22" s="24"/>
      <c r="C22" s="24"/>
      <c r="D22" s="24"/>
      <c r="E22" s="29"/>
      <c r="F22" s="5"/>
      <c r="G22" s="5"/>
      <c r="H22" s="5"/>
      <c r="I22" s="8"/>
      <c r="J22" s="24"/>
      <c r="K22" s="24"/>
    </row>
    <row r="23" spans="1:11" ht="20.100000000000001" customHeight="1">
      <c r="A23" s="24"/>
      <c r="B23" s="24"/>
      <c r="C23" s="24"/>
      <c r="D23" s="24"/>
      <c r="E23" s="29"/>
      <c r="F23" s="5"/>
      <c r="G23" s="5"/>
      <c r="H23" s="5"/>
      <c r="I23" s="28"/>
      <c r="J23" s="24"/>
      <c r="K23" s="24"/>
    </row>
    <row r="24" spans="1:11" ht="20.100000000000001" customHeight="1">
      <c r="A24" s="6"/>
      <c r="B24" s="24"/>
      <c r="C24" s="24"/>
      <c r="D24" s="24"/>
      <c r="E24" s="25"/>
      <c r="F24" s="26"/>
      <c r="G24" s="26"/>
      <c r="H24" s="26"/>
      <c r="I24" s="26"/>
      <c r="J24" s="24"/>
      <c r="K24" s="24"/>
    </row>
    <row r="25" spans="1:11" s="31" customFormat="1" ht="20.100000000000001" customHeight="1">
      <c r="A25" s="6"/>
      <c r="B25" s="24"/>
      <c r="C25" s="24"/>
      <c r="D25" s="24"/>
      <c r="E25" s="29"/>
      <c r="F25" s="29"/>
      <c r="G25" s="29"/>
      <c r="H25" s="29"/>
      <c r="I25" s="28"/>
      <c r="J25" s="24"/>
      <c r="K25" s="24"/>
    </row>
    <row r="26" spans="1:11" ht="20.100000000000001" customHeight="1">
      <c r="A26" s="6"/>
      <c r="B26" s="24"/>
      <c r="C26" s="24"/>
      <c r="D26" s="24"/>
      <c r="E26" s="25"/>
      <c r="F26" s="26"/>
      <c r="G26" s="26"/>
      <c r="H26" s="26"/>
      <c r="I26" s="8"/>
      <c r="J26" s="24"/>
      <c r="K26" s="24"/>
    </row>
    <row r="27" spans="1:11" ht="20.100000000000001" customHeight="1">
      <c r="A27" s="33" t="s">
        <v>20</v>
      </c>
      <c r="B27" s="33" t="s">
        <v>21</v>
      </c>
      <c r="C27" s="34" t="s">
        <v>22</v>
      </c>
      <c r="D27" s="34" t="s">
        <v>22</v>
      </c>
      <c r="E27" s="39">
        <f>SUM(E13:E26)</f>
        <v>0</v>
      </c>
      <c r="F27" s="39">
        <f t="shared" ref="F27:H27" si="0">SUM(F13:F26)</f>
        <v>0</v>
      </c>
      <c r="G27" s="39">
        <f t="shared" si="0"/>
        <v>0</v>
      </c>
      <c r="H27" s="40">
        <f t="shared" si="0"/>
        <v>0</v>
      </c>
      <c r="I27" s="34" t="s">
        <v>22</v>
      </c>
      <c r="J27" s="34" t="s">
        <v>22</v>
      </c>
      <c r="K27" s="34" t="s">
        <v>22</v>
      </c>
    </row>
    <row r="28" spans="1:11" ht="20.100000000000001" customHeight="1">
      <c r="A28" s="81">
        <v>28</v>
      </c>
      <c r="B28" s="81"/>
      <c r="C28" s="81"/>
      <c r="D28" s="81"/>
      <c r="E28" s="81"/>
      <c r="F28" s="81"/>
      <c r="G28" s="81"/>
      <c r="H28" s="81"/>
      <c r="I28" s="81"/>
      <c r="J28" s="81"/>
      <c r="K28" s="81"/>
    </row>
    <row r="29" spans="1:11" ht="20.100000000000001" customHeight="1">
      <c r="A29" s="77" t="s">
        <v>6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20.100000000000001" customHeight="1">
      <c r="A30" s="77" t="s">
        <v>16</v>
      </c>
      <c r="B30" s="77"/>
      <c r="C30" s="77"/>
      <c r="D30" s="77"/>
      <c r="E30" s="77"/>
      <c r="F30" s="77"/>
      <c r="G30" s="77"/>
      <c r="H30" s="77"/>
      <c r="I30" s="77"/>
      <c r="J30" s="77"/>
      <c r="K30" s="77"/>
    </row>
    <row r="31" spans="1:11" ht="20.100000000000001" customHeight="1">
      <c r="A31" s="77" t="s">
        <v>23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20.100000000000001" customHeight="1">
      <c r="A32" s="77" t="s">
        <v>7</v>
      </c>
      <c r="B32" s="77"/>
      <c r="C32" s="77"/>
      <c r="D32" s="77"/>
      <c r="E32" s="77"/>
      <c r="F32" s="77"/>
      <c r="G32" s="77"/>
      <c r="H32" s="77"/>
      <c r="I32" s="77"/>
      <c r="J32" s="77"/>
      <c r="K32" s="77"/>
    </row>
    <row r="33" spans="1:11" ht="20.100000000000001" customHeight="1">
      <c r="A33" s="78" t="s">
        <v>44</v>
      </c>
      <c r="B33" s="78"/>
      <c r="C33" s="78"/>
      <c r="D33" s="78"/>
      <c r="E33" s="78"/>
      <c r="F33" s="78"/>
      <c r="G33" s="78"/>
      <c r="H33" s="78"/>
      <c r="I33" s="78"/>
      <c r="J33" s="78"/>
      <c r="K33" s="78"/>
    </row>
    <row r="34" spans="1:11" ht="20.100000000000001" customHeight="1">
      <c r="A34" s="78" t="s">
        <v>43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</row>
    <row r="35" spans="1:11" ht="20.100000000000001" customHeight="1">
      <c r="A35" s="7" t="s">
        <v>8</v>
      </c>
      <c r="B35" s="7"/>
      <c r="C35" s="7"/>
      <c r="D35" s="7"/>
      <c r="E35" s="38"/>
      <c r="F35" s="38"/>
      <c r="G35" s="38"/>
      <c r="H35" s="38"/>
      <c r="I35" s="38"/>
      <c r="J35" s="38"/>
      <c r="K35" s="38"/>
    </row>
    <row r="36" spans="1:11" ht="20.100000000000001" customHeight="1">
      <c r="A36" s="7" t="s">
        <v>24</v>
      </c>
      <c r="B36" s="12"/>
      <c r="C36" s="12"/>
      <c r="D36" s="12"/>
      <c r="E36" s="38"/>
      <c r="F36" s="38"/>
      <c r="G36" s="38"/>
      <c r="H36" s="38"/>
      <c r="I36" s="38"/>
      <c r="J36" s="38"/>
      <c r="K36" s="38"/>
    </row>
    <row r="37" spans="1:11" ht="20.100000000000001" customHeight="1">
      <c r="A37" s="13"/>
      <c r="B37" s="14"/>
      <c r="C37" s="15"/>
      <c r="D37" s="14" t="s">
        <v>1</v>
      </c>
      <c r="E37" s="79" t="s">
        <v>14</v>
      </c>
      <c r="F37" s="79"/>
      <c r="G37" s="79"/>
      <c r="H37" s="80"/>
      <c r="I37" s="16" t="s">
        <v>12</v>
      </c>
      <c r="J37" s="17" t="s">
        <v>3</v>
      </c>
      <c r="K37" s="17" t="s">
        <v>5</v>
      </c>
    </row>
    <row r="38" spans="1:11" ht="20.100000000000001" customHeight="1">
      <c r="A38" s="14" t="s">
        <v>10</v>
      </c>
      <c r="B38" s="14" t="s">
        <v>15</v>
      </c>
      <c r="C38" s="14" t="s">
        <v>0</v>
      </c>
      <c r="D38" s="14" t="s">
        <v>11</v>
      </c>
      <c r="E38" s="18">
        <v>2561</v>
      </c>
      <c r="F38" s="17">
        <v>2562</v>
      </c>
      <c r="G38" s="17">
        <v>2563</v>
      </c>
      <c r="H38" s="19">
        <v>2564</v>
      </c>
      <c r="I38" s="19" t="s">
        <v>13</v>
      </c>
      <c r="J38" s="14" t="s">
        <v>4</v>
      </c>
      <c r="K38" s="19" t="s">
        <v>19</v>
      </c>
    </row>
    <row r="39" spans="1:11" ht="20.100000000000001" customHeight="1">
      <c r="A39" s="20"/>
      <c r="B39" s="20"/>
      <c r="C39" s="20"/>
      <c r="D39" s="20"/>
      <c r="E39" s="21" t="s">
        <v>2</v>
      </c>
      <c r="F39" s="22" t="s">
        <v>2</v>
      </c>
      <c r="G39" s="22" t="s">
        <v>2</v>
      </c>
      <c r="H39" s="22" t="s">
        <v>2</v>
      </c>
      <c r="I39" s="22"/>
      <c r="J39" s="23"/>
      <c r="K39" s="23"/>
    </row>
    <row r="40" spans="1:11" ht="20.100000000000001" customHeight="1">
      <c r="A40" s="52"/>
      <c r="B40" s="24"/>
      <c r="C40" s="24"/>
      <c r="D40" s="24"/>
      <c r="E40" s="29"/>
      <c r="F40" s="29"/>
      <c r="G40" s="29"/>
      <c r="H40" s="29"/>
      <c r="I40" s="5"/>
      <c r="J40" s="24"/>
      <c r="K40" s="6"/>
    </row>
    <row r="41" spans="1:11" ht="20.100000000000001" customHeight="1">
      <c r="A41" s="6"/>
      <c r="B41" s="24"/>
      <c r="C41" s="24"/>
      <c r="D41" s="24"/>
      <c r="E41" s="25"/>
      <c r="F41" s="26"/>
      <c r="G41" s="26"/>
      <c r="H41" s="26"/>
      <c r="I41" s="26"/>
      <c r="J41" s="24"/>
      <c r="K41" s="24"/>
    </row>
    <row r="42" spans="1:11" ht="20.100000000000001" customHeight="1">
      <c r="A42" s="6"/>
      <c r="B42" s="24"/>
      <c r="C42" s="24"/>
      <c r="D42" s="24"/>
      <c r="E42" s="29"/>
      <c r="F42" s="5"/>
      <c r="G42" s="5"/>
      <c r="H42" s="5"/>
      <c r="I42" s="5"/>
      <c r="J42" s="24"/>
      <c r="K42" s="24"/>
    </row>
    <row r="43" spans="1:11" ht="20.100000000000001" customHeight="1">
      <c r="A43" s="6"/>
      <c r="B43" s="24"/>
      <c r="C43" s="24"/>
      <c r="D43" s="24"/>
      <c r="E43" s="29"/>
      <c r="F43" s="6"/>
      <c r="G43" s="6"/>
      <c r="H43" s="6"/>
      <c r="I43" s="6"/>
      <c r="J43" s="24"/>
      <c r="K43" s="24"/>
    </row>
    <row r="44" spans="1:11" ht="20.100000000000001" customHeight="1">
      <c r="A44" s="41"/>
      <c r="B44" s="41"/>
      <c r="C44" s="19"/>
      <c r="D44" s="19"/>
      <c r="E44" s="42"/>
      <c r="F44" s="42"/>
      <c r="G44" s="42"/>
      <c r="H44" s="43"/>
      <c r="I44" s="19"/>
      <c r="J44" s="19"/>
      <c r="K44" s="19"/>
    </row>
    <row r="45" spans="1:11" ht="20.100000000000001" customHeight="1">
      <c r="A45" s="53"/>
      <c r="B45" s="24"/>
      <c r="C45" s="24"/>
      <c r="D45" s="24"/>
      <c r="E45" s="29"/>
      <c r="F45" s="5"/>
      <c r="G45" s="5"/>
      <c r="H45" s="5"/>
      <c r="I45" s="8"/>
      <c r="J45" s="24"/>
      <c r="K45" s="54"/>
    </row>
    <row r="46" spans="1:11" ht="20.100000000000001" customHeight="1">
      <c r="A46" s="33" t="s">
        <v>20</v>
      </c>
      <c r="B46" s="33" t="s">
        <v>21</v>
      </c>
      <c r="C46" s="34" t="s">
        <v>22</v>
      </c>
      <c r="D46" s="34" t="s">
        <v>22</v>
      </c>
      <c r="E46" s="39">
        <f>SUM(E32:E45)</f>
        <v>2561</v>
      </c>
      <c r="F46" s="39">
        <f t="shared" ref="F46:H46" si="1">SUM(F32:F45)</f>
        <v>2562</v>
      </c>
      <c r="G46" s="39">
        <f t="shared" si="1"/>
        <v>2563</v>
      </c>
      <c r="H46" s="40">
        <f t="shared" si="1"/>
        <v>2564</v>
      </c>
      <c r="I46" s="34" t="s">
        <v>22</v>
      </c>
      <c r="J46" s="34" t="s">
        <v>22</v>
      </c>
      <c r="K46" s="34" t="s">
        <v>22</v>
      </c>
    </row>
    <row r="47" spans="1:11" ht="20.100000000000001" customHeight="1">
      <c r="A47" s="44"/>
      <c r="B47" s="45"/>
      <c r="C47" s="45"/>
      <c r="D47" s="45"/>
      <c r="E47" s="46"/>
      <c r="F47" s="46"/>
      <c r="G47" s="46"/>
      <c r="H47" s="46"/>
      <c r="I47" s="46"/>
      <c r="J47" s="45"/>
      <c r="K47" s="45"/>
    </row>
    <row r="48" spans="1:11" ht="20.100000000000001" customHeight="1">
      <c r="A48" s="83" t="s">
        <v>63</v>
      </c>
      <c r="B48" s="83"/>
      <c r="C48" s="83"/>
      <c r="D48" s="83"/>
      <c r="E48" s="48"/>
      <c r="F48" s="48"/>
      <c r="G48" s="48"/>
      <c r="H48" s="83" t="s">
        <v>66</v>
      </c>
      <c r="I48" s="83"/>
      <c r="J48" s="83"/>
      <c r="K48" s="83"/>
    </row>
    <row r="49" spans="1:11" ht="20.100000000000001" customHeight="1">
      <c r="A49" s="82" t="s">
        <v>64</v>
      </c>
      <c r="B49" s="82"/>
      <c r="C49" s="82"/>
      <c r="D49" s="82"/>
      <c r="E49" s="48"/>
      <c r="F49" s="48"/>
      <c r="G49" s="48"/>
      <c r="H49" s="82" t="s">
        <v>64</v>
      </c>
      <c r="I49" s="82"/>
      <c r="J49" s="82"/>
      <c r="K49" s="82"/>
    </row>
    <row r="50" spans="1:11" ht="20.100000000000001" customHeight="1">
      <c r="A50" s="47"/>
      <c r="B50" s="55" t="s">
        <v>65</v>
      </c>
      <c r="C50" s="47"/>
      <c r="D50" s="47"/>
      <c r="E50" s="48"/>
      <c r="F50" s="48"/>
      <c r="G50" s="48"/>
      <c r="H50" s="47"/>
      <c r="I50" s="55" t="s">
        <v>67</v>
      </c>
      <c r="J50" s="47"/>
      <c r="K50" s="47"/>
    </row>
    <row r="51" spans="1:11" ht="20.100000000000001" customHeight="1">
      <c r="A51" s="82" t="s">
        <v>71</v>
      </c>
      <c r="B51" s="82"/>
      <c r="C51" s="82"/>
      <c r="D51" s="82"/>
      <c r="E51" s="82"/>
      <c r="F51" s="82"/>
      <c r="G51" s="82"/>
      <c r="H51" s="82"/>
      <c r="I51" s="82"/>
      <c r="J51" s="82"/>
      <c r="K51" s="82"/>
    </row>
    <row r="52" spans="1:11" ht="20.100000000000001" customHeight="1">
      <c r="A52" s="82" t="s">
        <v>69</v>
      </c>
      <c r="B52" s="82"/>
      <c r="C52" s="82"/>
      <c r="D52" s="82"/>
      <c r="E52" s="48"/>
      <c r="F52" s="48"/>
      <c r="G52" s="48"/>
      <c r="H52" s="82" t="s">
        <v>69</v>
      </c>
      <c r="I52" s="82"/>
      <c r="J52" s="82"/>
      <c r="K52" s="82"/>
    </row>
    <row r="53" spans="1:11" ht="20.100000000000001" customHeight="1">
      <c r="A53" s="82" t="s">
        <v>64</v>
      </c>
      <c r="B53" s="82"/>
      <c r="C53" s="82"/>
      <c r="D53" s="82"/>
      <c r="E53" s="50"/>
      <c r="F53" s="50"/>
      <c r="G53" s="50"/>
      <c r="H53" s="82" t="s">
        <v>64</v>
      </c>
      <c r="I53" s="82"/>
      <c r="J53" s="82"/>
      <c r="K53" s="82"/>
    </row>
    <row r="54" spans="1:11" ht="20.100000000000001" customHeight="1">
      <c r="A54" s="47"/>
      <c r="B54" s="55" t="s">
        <v>68</v>
      </c>
      <c r="C54" s="47"/>
      <c r="D54" s="47"/>
      <c r="E54" s="51"/>
      <c r="F54" s="51"/>
      <c r="G54" s="51"/>
      <c r="H54" s="47"/>
      <c r="I54" s="49" t="s">
        <v>70</v>
      </c>
      <c r="J54" s="47"/>
      <c r="K54" s="47"/>
    </row>
  </sheetData>
  <mergeCells count="25">
    <mergeCell ref="A31:K31"/>
    <mergeCell ref="A1:K1"/>
    <mergeCell ref="A2:K2"/>
    <mergeCell ref="A3:K3"/>
    <mergeCell ref="A4:K4"/>
    <mergeCell ref="A5:K5"/>
    <mergeCell ref="A6:K6"/>
    <mergeCell ref="A7:K7"/>
    <mergeCell ref="E10:H10"/>
    <mergeCell ref="A28:K28"/>
    <mergeCell ref="A29:K29"/>
    <mergeCell ref="A30:K30"/>
    <mergeCell ref="A32:K32"/>
    <mergeCell ref="A33:K33"/>
    <mergeCell ref="A34:K34"/>
    <mergeCell ref="E37:H37"/>
    <mergeCell ref="A48:D48"/>
    <mergeCell ref="A53:D53"/>
    <mergeCell ref="H52:K52"/>
    <mergeCell ref="H53:K53"/>
    <mergeCell ref="A51:K51"/>
    <mergeCell ref="H48:K48"/>
    <mergeCell ref="H49:K49"/>
    <mergeCell ref="A52:D52"/>
    <mergeCell ref="A49:D49"/>
  </mergeCells>
  <pageMargins left="0.31496062992125984" right="0.31496062992125984" top="0.55118110236220474" bottom="0.15748031496062992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17"/>
  <sheetViews>
    <sheetView topLeftCell="A4" workbookViewId="0">
      <selection activeCell="F8" sqref="F8"/>
    </sheetView>
  </sheetViews>
  <sheetFormatPr defaultRowHeight="24.75" customHeight="1"/>
  <cols>
    <col min="1" max="1" width="39.5703125" style="2" customWidth="1"/>
    <col min="2" max="2" width="8.7109375" style="2" customWidth="1"/>
    <col min="3" max="3" width="11.7109375" style="2" customWidth="1"/>
    <col min="4" max="4" width="8.7109375" style="2" customWidth="1"/>
    <col min="5" max="5" width="11.7109375" style="2" customWidth="1"/>
    <col min="6" max="6" width="8.7109375" style="2" customWidth="1"/>
    <col min="7" max="7" width="11.7109375" style="2" customWidth="1"/>
    <col min="8" max="8" width="8.7109375" style="2" customWidth="1"/>
    <col min="9" max="9" width="11.7109375" style="2" customWidth="1"/>
    <col min="10" max="10" width="8.7109375" style="2" customWidth="1"/>
    <col min="11" max="11" width="13.5703125" style="2" customWidth="1"/>
    <col min="12" max="16384" width="9.140625" style="2"/>
  </cols>
  <sheetData>
    <row r="1" spans="1:13" ht="17.25" customHeight="1">
      <c r="A1" s="84">
        <v>57</v>
      </c>
      <c r="B1" s="84"/>
      <c r="C1" s="84"/>
      <c r="D1" s="84"/>
      <c r="E1" s="84"/>
      <c r="F1" s="84"/>
      <c r="G1" s="84"/>
      <c r="H1" s="84"/>
      <c r="I1" s="84"/>
      <c r="J1" s="84"/>
      <c r="K1" s="84"/>
    </row>
    <row r="2" spans="1:13" ht="24.75" customHeight="1">
      <c r="A2" s="86" t="s">
        <v>91</v>
      </c>
      <c r="B2" s="86"/>
      <c r="C2" s="86"/>
      <c r="D2" s="86"/>
      <c r="E2" s="86"/>
      <c r="F2" s="86"/>
      <c r="G2" s="86"/>
      <c r="H2" s="86"/>
      <c r="I2" s="86"/>
      <c r="J2" s="86"/>
      <c r="K2" s="86"/>
    </row>
    <row r="3" spans="1:13" ht="24.75" customHeight="1">
      <c r="A3" s="86" t="s">
        <v>98</v>
      </c>
      <c r="B3" s="86"/>
      <c r="C3" s="86"/>
      <c r="D3" s="86"/>
      <c r="E3" s="86"/>
      <c r="F3" s="86"/>
      <c r="G3" s="86"/>
      <c r="H3" s="86"/>
      <c r="I3" s="86"/>
      <c r="J3" s="86"/>
      <c r="K3" s="86"/>
    </row>
    <row r="4" spans="1:13" ht="24.75" customHeight="1">
      <c r="A4" s="86" t="s">
        <v>7</v>
      </c>
      <c r="B4" s="86"/>
      <c r="C4" s="86"/>
      <c r="D4" s="86"/>
      <c r="E4" s="86"/>
      <c r="F4" s="86"/>
      <c r="G4" s="86"/>
      <c r="H4" s="86"/>
      <c r="I4" s="86"/>
      <c r="J4" s="86"/>
      <c r="K4" s="86"/>
    </row>
    <row r="5" spans="1:13" ht="24.75" customHeight="1">
      <c r="A5" s="56" t="s">
        <v>92</v>
      </c>
      <c r="B5" s="85" t="s">
        <v>93</v>
      </c>
      <c r="C5" s="85"/>
      <c r="D5" s="85" t="s">
        <v>94</v>
      </c>
      <c r="E5" s="85"/>
      <c r="F5" s="85" t="s">
        <v>99</v>
      </c>
      <c r="G5" s="85"/>
      <c r="H5" s="85" t="s">
        <v>100</v>
      </c>
      <c r="I5" s="85"/>
      <c r="J5" s="85" t="s">
        <v>101</v>
      </c>
      <c r="K5" s="85"/>
    </row>
    <row r="6" spans="1:13" ht="24.75" customHeight="1">
      <c r="A6" s="57"/>
      <c r="B6" s="56" t="s">
        <v>95</v>
      </c>
      <c r="C6" s="56" t="s">
        <v>96</v>
      </c>
      <c r="D6" s="56" t="s">
        <v>95</v>
      </c>
      <c r="E6" s="56" t="s">
        <v>96</v>
      </c>
      <c r="F6" s="56" t="s">
        <v>95</v>
      </c>
      <c r="G6" s="56" t="s">
        <v>96</v>
      </c>
      <c r="H6" s="56" t="s">
        <v>95</v>
      </c>
      <c r="I6" s="56" t="s">
        <v>96</v>
      </c>
      <c r="J6" s="56" t="s">
        <v>95</v>
      </c>
      <c r="K6" s="56" t="s">
        <v>96</v>
      </c>
    </row>
    <row r="7" spans="1:13" ht="24.75" customHeight="1">
      <c r="A7" s="59"/>
      <c r="B7" s="70" t="s">
        <v>15</v>
      </c>
      <c r="C7" s="70" t="s">
        <v>2</v>
      </c>
      <c r="D7" s="70" t="s">
        <v>15</v>
      </c>
      <c r="E7" s="70" t="s">
        <v>2</v>
      </c>
      <c r="F7" s="70" t="s">
        <v>15</v>
      </c>
      <c r="G7" s="70" t="s">
        <v>2</v>
      </c>
      <c r="H7" s="70" t="s">
        <v>15</v>
      </c>
      <c r="I7" s="70" t="s">
        <v>2</v>
      </c>
      <c r="J7" s="70" t="s">
        <v>15</v>
      </c>
      <c r="K7" s="70" t="s">
        <v>2</v>
      </c>
    </row>
    <row r="8" spans="1:13" ht="24.75" customHeight="1">
      <c r="A8" s="60" t="s">
        <v>97</v>
      </c>
      <c r="B8" s="61"/>
      <c r="C8" s="62"/>
      <c r="D8" s="61"/>
      <c r="E8" s="61"/>
      <c r="F8" s="61"/>
      <c r="G8" s="61"/>
      <c r="H8" s="61"/>
      <c r="I8" s="62"/>
      <c r="J8" s="61"/>
      <c r="K8" s="62"/>
    </row>
    <row r="9" spans="1:13" ht="24.75" customHeight="1">
      <c r="A9" s="63" t="s">
        <v>102</v>
      </c>
      <c r="B9" s="64">
        <v>2</v>
      </c>
      <c r="C9" s="73">
        <v>5562000</v>
      </c>
      <c r="D9" s="64">
        <v>2</v>
      </c>
      <c r="E9" s="73">
        <v>5562000</v>
      </c>
      <c r="F9" s="64">
        <v>2</v>
      </c>
      <c r="G9" s="73">
        <v>5562000</v>
      </c>
      <c r="H9" s="64">
        <v>2</v>
      </c>
      <c r="I9" s="73">
        <v>5562000</v>
      </c>
      <c r="J9" s="65">
        <f>B9+D9+F9+H9</f>
        <v>8</v>
      </c>
      <c r="K9" s="73">
        <f>C9+E9+G9+I9</f>
        <v>22248000</v>
      </c>
      <c r="L9" s="66"/>
      <c r="M9" s="66"/>
    </row>
    <row r="10" spans="1:13" ht="24.75" customHeight="1">
      <c r="A10" s="67"/>
      <c r="B10" s="68"/>
      <c r="C10" s="73"/>
      <c r="D10" s="64"/>
      <c r="E10" s="75"/>
      <c r="F10" s="64"/>
      <c r="G10" s="73"/>
      <c r="H10" s="65"/>
      <c r="I10" s="73"/>
      <c r="J10" s="65"/>
      <c r="K10" s="73"/>
      <c r="L10" s="66"/>
      <c r="M10" s="66"/>
    </row>
    <row r="11" spans="1:13" s="31" customFormat="1" ht="24.75" customHeight="1">
      <c r="A11" s="71" t="s">
        <v>20</v>
      </c>
      <c r="B11" s="71">
        <f>SUM(B9:B10)</f>
        <v>2</v>
      </c>
      <c r="C11" s="74">
        <f t="shared" ref="C11:K11" si="0">SUM(C9:C10)</f>
        <v>5562000</v>
      </c>
      <c r="D11" s="71">
        <f t="shared" si="0"/>
        <v>2</v>
      </c>
      <c r="E11" s="74">
        <f t="shared" si="0"/>
        <v>5562000</v>
      </c>
      <c r="F11" s="71">
        <f t="shared" si="0"/>
        <v>2</v>
      </c>
      <c r="G11" s="74">
        <f t="shared" si="0"/>
        <v>5562000</v>
      </c>
      <c r="H11" s="71">
        <f t="shared" si="0"/>
        <v>2</v>
      </c>
      <c r="I11" s="74">
        <f t="shared" si="0"/>
        <v>5562000</v>
      </c>
      <c r="J11" s="71">
        <f t="shared" si="0"/>
        <v>8</v>
      </c>
      <c r="K11" s="74">
        <f t="shared" si="0"/>
        <v>22248000</v>
      </c>
      <c r="L11" s="72"/>
      <c r="M11" s="72"/>
    </row>
    <row r="12" spans="1:13" ht="24.75" customHeight="1">
      <c r="A12" s="57" t="s">
        <v>103</v>
      </c>
      <c r="B12" s="68"/>
      <c r="C12" s="73"/>
      <c r="D12" s="64"/>
      <c r="E12" s="75"/>
      <c r="F12" s="64"/>
      <c r="G12" s="73"/>
      <c r="H12" s="65"/>
      <c r="I12" s="73"/>
      <c r="J12" s="65"/>
      <c r="K12" s="73"/>
      <c r="L12" s="66"/>
      <c r="M12" s="66"/>
    </row>
    <row r="13" spans="1:13" ht="24.75" customHeight="1">
      <c r="A13" s="57" t="s">
        <v>104</v>
      </c>
      <c r="B13" s="64"/>
      <c r="C13" s="73"/>
      <c r="D13" s="64"/>
      <c r="E13" s="73"/>
      <c r="F13" s="64"/>
      <c r="G13" s="73"/>
      <c r="H13" s="65"/>
      <c r="I13" s="73"/>
      <c r="J13" s="65"/>
      <c r="K13" s="73"/>
      <c r="L13" s="66"/>
      <c r="M13" s="66"/>
    </row>
    <row r="14" spans="1:13" ht="24.75" customHeight="1">
      <c r="A14" s="63" t="s">
        <v>105</v>
      </c>
      <c r="B14" s="64">
        <v>2</v>
      </c>
      <c r="C14" s="73">
        <v>5889000</v>
      </c>
      <c r="D14" s="64">
        <v>2</v>
      </c>
      <c r="E14" s="73">
        <v>5889000</v>
      </c>
      <c r="F14" s="64">
        <v>2</v>
      </c>
      <c r="G14" s="73">
        <v>5889000</v>
      </c>
      <c r="H14" s="64">
        <v>2</v>
      </c>
      <c r="I14" s="73">
        <v>5889000</v>
      </c>
      <c r="J14" s="65">
        <f>B14+D14+F14+H14</f>
        <v>8</v>
      </c>
      <c r="K14" s="73">
        <f>C14+E14+G14+I14</f>
        <v>23556000</v>
      </c>
    </row>
    <row r="15" spans="1:13" ht="24.75" customHeight="1">
      <c r="A15" s="68"/>
      <c r="B15" s="68"/>
      <c r="C15" s="75"/>
      <c r="D15" s="64"/>
      <c r="E15" s="75"/>
      <c r="F15" s="64"/>
      <c r="G15" s="75"/>
      <c r="H15" s="65"/>
      <c r="I15" s="75"/>
      <c r="J15" s="65"/>
      <c r="K15" s="73"/>
    </row>
    <row r="16" spans="1:13" ht="24.75" customHeight="1">
      <c r="A16" s="71" t="s">
        <v>20</v>
      </c>
      <c r="B16" s="71">
        <f>SUM(B14:B15)</f>
        <v>2</v>
      </c>
      <c r="C16" s="74">
        <f>SUM(C14:C15)</f>
        <v>5889000</v>
      </c>
      <c r="D16" s="71">
        <f t="shared" ref="D16" si="1">SUM(D14:D15)</f>
        <v>2</v>
      </c>
      <c r="E16" s="74">
        <f>SUM(E14:E15)</f>
        <v>5889000</v>
      </c>
      <c r="F16" s="71">
        <f t="shared" ref="F16" si="2">SUM(F14:F15)</f>
        <v>2</v>
      </c>
      <c r="G16" s="74">
        <f>SUM(G14:G15)</f>
        <v>5889000</v>
      </c>
      <c r="H16" s="71">
        <f t="shared" ref="H16" si="3">SUM(H14:H15)</f>
        <v>2</v>
      </c>
      <c r="I16" s="74">
        <f>SUM(I14:I15)</f>
        <v>5889000</v>
      </c>
      <c r="J16" s="71">
        <f t="shared" ref="J16" si="4">SUM(J14:J15)</f>
        <v>8</v>
      </c>
      <c r="K16" s="74">
        <f t="shared" ref="K16" si="5">SUM(K14:K15)</f>
        <v>23556000</v>
      </c>
    </row>
    <row r="17" spans="1:11" s="4" customFormat="1" ht="24.75" customHeight="1">
      <c r="A17" s="58" t="s">
        <v>106</v>
      </c>
      <c r="B17" s="58">
        <f>B11+B16</f>
        <v>4</v>
      </c>
      <c r="C17" s="76">
        <f>C11+C16</f>
        <v>11451000</v>
      </c>
      <c r="D17" s="69">
        <f t="shared" ref="D17:K17" si="6">D11+D16</f>
        <v>4</v>
      </c>
      <c r="E17" s="76">
        <f t="shared" si="6"/>
        <v>11451000</v>
      </c>
      <c r="F17" s="69">
        <f t="shared" si="6"/>
        <v>4</v>
      </c>
      <c r="G17" s="76">
        <f t="shared" si="6"/>
        <v>11451000</v>
      </c>
      <c r="H17" s="69">
        <f t="shared" si="6"/>
        <v>4</v>
      </c>
      <c r="I17" s="76">
        <f t="shared" si="6"/>
        <v>11451000</v>
      </c>
      <c r="J17" s="69">
        <f t="shared" si="6"/>
        <v>16</v>
      </c>
      <c r="K17" s="76">
        <f t="shared" si="6"/>
        <v>45804000</v>
      </c>
    </row>
  </sheetData>
  <mergeCells count="9">
    <mergeCell ref="A1:K1"/>
    <mergeCell ref="J5:K5"/>
    <mergeCell ref="A2:K2"/>
    <mergeCell ref="A3:K3"/>
    <mergeCell ref="A4:K4"/>
    <mergeCell ref="B5:C5"/>
    <mergeCell ref="D5:E5"/>
    <mergeCell ref="F5:G5"/>
    <mergeCell ref="H5:I5"/>
  </mergeCells>
  <printOptions horizontalCentered="1"/>
  <pageMargins left="0.31496062992125984" right="0.11811023622047245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ผ.03</vt:lpstr>
      <vt:lpstr>ผ.03-1</vt:lpstr>
      <vt:lpstr>ผ.07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Corporate Edition</cp:lastModifiedBy>
  <cp:lastPrinted>2018-02-18T08:43:52Z</cp:lastPrinted>
  <dcterms:created xsi:type="dcterms:W3CDTF">1996-10-14T23:33:28Z</dcterms:created>
  <dcterms:modified xsi:type="dcterms:W3CDTF">2018-02-18T08:46:11Z</dcterms:modified>
</cp:coreProperties>
</file>